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45" yWindow="390" windowWidth="16920" windowHeight="11745" activeTab="1"/>
  </bookViews>
  <sheets>
    <sheet name="Title Sheet" sheetId="2" r:id="rId1"/>
    <sheet name="Landscape Estimate" sheetId="4" r:id="rId2"/>
  </sheets>
  <definedNames>
    <definedName name="_xlnm.Print_Area" localSheetId="1">'Landscape Estimate'!$A$1:$E$55</definedName>
    <definedName name="_xlnm.Print_Area" localSheetId="0">'Title Sheet'!$A$1:$J$37</definedName>
    <definedName name="_xlnm.Print_Titles" localSheetId="1">'Landscape Estimate'!#REF!</definedName>
  </definedNames>
  <calcPr calcId="125725"/>
</workbook>
</file>

<file path=xl/calcChain.xml><?xml version="1.0" encoding="utf-8"?>
<calcChain xmlns="http://schemas.openxmlformats.org/spreadsheetml/2006/main">
  <c r="E48" i="4"/>
  <c r="E47"/>
  <c r="E46"/>
  <c r="E43"/>
  <c r="E42"/>
  <c r="E41"/>
  <c r="E40"/>
  <c r="E39"/>
  <c r="E38"/>
  <c r="E37"/>
  <c r="E26"/>
  <c r="E27"/>
  <c r="E25"/>
  <c r="E24"/>
  <c r="E23"/>
  <c r="E22"/>
  <c r="E21"/>
  <c r="E20"/>
  <c r="E19"/>
  <c r="E18"/>
  <c r="E17"/>
  <c r="E16"/>
  <c r="E15"/>
  <c r="E14"/>
  <c r="E13"/>
  <c r="E12"/>
  <c r="E11"/>
  <c r="E6"/>
  <c r="E34"/>
  <c r="E33"/>
  <c r="E32"/>
  <c r="E31"/>
  <c r="E30"/>
  <c r="E29"/>
  <c r="E28"/>
  <c r="E10"/>
  <c r="E9"/>
  <c r="E8"/>
  <c r="E7"/>
  <c r="E50" l="1"/>
  <c r="E52" s="1"/>
  <c r="E54" s="1"/>
</calcChain>
</file>

<file path=xl/sharedStrings.xml><?xml version="1.0" encoding="utf-8"?>
<sst xmlns="http://schemas.openxmlformats.org/spreadsheetml/2006/main" count="118" uniqueCount="74">
  <si>
    <t>SF</t>
  </si>
  <si>
    <t>LF</t>
  </si>
  <si>
    <t>EA</t>
  </si>
  <si>
    <t>PROJECT NAME:</t>
  </si>
  <si>
    <t>OWNER'S NAME:</t>
  </si>
  <si>
    <t>ADDRESS:</t>
  </si>
  <si>
    <t>PHONE #:</t>
  </si>
  <si>
    <t>(            )</t>
  </si>
  <si>
    <t>CONTACT PERSON:</t>
  </si>
  <si>
    <t>No. of Sheets:</t>
  </si>
  <si>
    <t>ITEM DESCRIPTION</t>
  </si>
  <si>
    <t>QUANTITY</t>
  </si>
  <si>
    <t>COST</t>
  </si>
  <si>
    <t>SUBTOTAL:</t>
  </si>
  <si>
    <t>Contingencies - 15%:</t>
  </si>
  <si>
    <t>FOR SEAL</t>
  </si>
  <si>
    <t>COST ESTIMATE</t>
  </si>
  <si>
    <t>UNIT</t>
  </si>
  <si>
    <t>UNIT COST</t>
  </si>
  <si>
    <t>FAX #:</t>
  </si>
  <si>
    <t>ENGINEERING FIRM:</t>
  </si>
  <si>
    <t>E-MAIL ADDRESS:</t>
  </si>
  <si>
    <t>DATE</t>
  </si>
  <si>
    <t>PRINT NAME</t>
  </si>
  <si>
    <t>TITLE SHEET</t>
  </si>
  <si>
    <t>TOTAL COST ESTIMATE EROSION CONTROL:</t>
  </si>
  <si>
    <t>Landscaping Plan Number:</t>
  </si>
  <si>
    <t>PROJECT FILE NO:</t>
  </si>
  <si>
    <t>LANSDCAPE ARCHITECT'S SIGNATURE</t>
  </si>
  <si>
    <t>RLA #</t>
  </si>
  <si>
    <t>EXP. DATE</t>
  </si>
  <si>
    <t>REVIEWED &amp; APPROVED BY</t>
  </si>
  <si>
    <t xml:space="preserve">PROJECT'S LANDSCAPE COST ESTIMATE </t>
  </si>
  <si>
    <t xml:space="preserve">On site total cost estimate with 15% contingency </t>
  </si>
  <si>
    <t xml:space="preserve">Rigth-of-way total cost estimate with 15% contingency </t>
  </si>
  <si>
    <t>LANDSCAP</t>
  </si>
  <si>
    <t>Clearing and grading</t>
  </si>
  <si>
    <t>Soil preparation (slopes)</t>
  </si>
  <si>
    <t>Soil preparation (production)</t>
  </si>
  <si>
    <t>Palm per brown trunc height</t>
  </si>
  <si>
    <t>BTH</t>
  </si>
  <si>
    <t>Automatic irrigation (Does not include water meter)</t>
  </si>
  <si>
    <t>1 Gal. Shrubs</t>
  </si>
  <si>
    <t>5 Gal. Shrubs</t>
  </si>
  <si>
    <t>1 Gal. Espaliers</t>
  </si>
  <si>
    <t>5 Gal. Vines</t>
  </si>
  <si>
    <t>1 Gal. Trees</t>
  </si>
  <si>
    <t>5 Gal. Trees</t>
  </si>
  <si>
    <t>15 Gal. Trees</t>
  </si>
  <si>
    <t>15 Gal. Trees with rootbarriers</t>
  </si>
  <si>
    <t>24" Box Trees</t>
  </si>
  <si>
    <t>36" Box Trees</t>
  </si>
  <si>
    <t>Hydroseeded Turf</t>
  </si>
  <si>
    <t>Hydroseeded Mixes</t>
  </si>
  <si>
    <t>Ground cover 12" o.c. (hand planted)</t>
  </si>
  <si>
    <t>Sodded Turf</t>
  </si>
  <si>
    <t>90 day maintenance (times 3 months)</t>
  </si>
  <si>
    <t>One year maintenance</t>
  </si>
  <si>
    <t>3-5 Years maintenance monitoring</t>
  </si>
  <si>
    <t>2X4 Readwood header</t>
  </si>
  <si>
    <t>6" Concrete mow trip</t>
  </si>
  <si>
    <t>Sidewalk 4" concrete (no base)</t>
  </si>
  <si>
    <t>6 Foot high decorative stucco masonry wall</t>
  </si>
  <si>
    <t>6 Foot high decorative stucco masonry wall with pilasters 50 foot o.c.</t>
  </si>
  <si>
    <t>3 Foot tubular steel 1/3" decorative block</t>
  </si>
  <si>
    <t>6 Foot high ornemental steel</t>
  </si>
  <si>
    <t>6 Foot high wood fence</t>
  </si>
  <si>
    <t>6 Foot high chain link fence</t>
  </si>
  <si>
    <t>6 Foot high black vinyl chain link fence</t>
  </si>
  <si>
    <t>Paving</t>
  </si>
  <si>
    <t>Walls &amp; Fences</t>
  </si>
  <si>
    <t>Decorative concrete</t>
  </si>
  <si>
    <t>Interlocking pavers</t>
  </si>
  <si>
    <t>Stamped concrete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</si>
</sst>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&quot;$&quot;#,##0.00"/>
    <numFmt numFmtId="165" formatCode="&quot;$&quot;#,##0.000_);[Red]\(&quot;$&quot;#,##0.000\)"/>
  </numFmts>
  <fonts count="16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6"/>
      <name val="Arial"/>
      <family val="2"/>
    </font>
    <font>
      <sz val="11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sz val="12"/>
      <color indexed="22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4"/>
      <color indexed="55"/>
      <name val="Arial"/>
      <family val="2"/>
    </font>
    <font>
      <b/>
      <sz val="11"/>
      <color indexed="5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3" xfId="0" applyFont="1" applyBorder="1"/>
    <xf numFmtId="0" fontId="2" fillId="0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9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9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4" fontId="13" fillId="0" borderId="0" xfId="0" applyNumberFormat="1" applyFont="1"/>
    <xf numFmtId="8" fontId="2" fillId="0" borderId="8" xfId="0" applyNumberFormat="1" applyFont="1" applyBorder="1"/>
    <xf numFmtId="0" fontId="10" fillId="0" borderId="0" xfId="0" applyFont="1" applyBorder="1" applyAlignment="1">
      <alignment horizontal="center" vertical="center"/>
    </xf>
    <xf numFmtId="0" fontId="2" fillId="0" borderId="9" xfId="0" applyFont="1" applyBorder="1"/>
    <xf numFmtId="0" fontId="14" fillId="0" borderId="0" xfId="0" applyFont="1" applyBorder="1" applyAlignment="1">
      <alignment horizontal="center" vertical="center"/>
    </xf>
    <xf numFmtId="0" fontId="15" fillId="0" borderId="0" xfId="0" applyFont="1"/>
    <xf numFmtId="0" fontId="2" fillId="0" borderId="12" xfId="0" applyFont="1" applyBorder="1"/>
    <xf numFmtId="0" fontId="13" fillId="0" borderId="0" xfId="0" applyFont="1" applyBorder="1" applyAlignment="1">
      <alignment horizontal="right"/>
    </xf>
    <xf numFmtId="0" fontId="2" fillId="0" borderId="13" xfId="0" applyFont="1" applyBorder="1"/>
    <xf numFmtId="0" fontId="7" fillId="0" borderId="0" xfId="0" applyFont="1" applyAlignment="1">
      <alignment horizontal="center"/>
    </xf>
    <xf numFmtId="0" fontId="9" fillId="0" borderId="0" xfId="0" applyFont="1" applyBorder="1"/>
    <xf numFmtId="0" fontId="7" fillId="0" borderId="0" xfId="0" applyFont="1" applyAlignment="1">
      <alignment horizontal="center" vertical="center"/>
    </xf>
    <xf numFmtId="0" fontId="7" fillId="0" borderId="20" xfId="0" applyFont="1" applyBorder="1"/>
    <xf numFmtId="0" fontId="7" fillId="0" borderId="21" xfId="0" applyFont="1" applyBorder="1"/>
    <xf numFmtId="4" fontId="7" fillId="0" borderId="22" xfId="0" applyNumberFormat="1" applyFont="1" applyBorder="1"/>
    <xf numFmtId="0" fontId="12" fillId="0" borderId="12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4" fontId="0" fillId="0" borderId="10" xfId="0" applyNumberFormat="1" applyBorder="1" applyAlignment="1">
      <alignment horizontal="centerContinuous"/>
    </xf>
    <xf numFmtId="0" fontId="6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6" xfId="0" applyFont="1" applyFill="1" applyBorder="1" applyAlignment="1">
      <alignment horizontal="center"/>
    </xf>
    <xf numFmtId="8" fontId="2" fillId="0" borderId="27" xfId="0" applyNumberFormat="1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164" fontId="13" fillId="0" borderId="10" xfId="0" applyNumberFormat="1" applyFont="1" applyBorder="1"/>
    <xf numFmtId="4" fontId="0" fillId="0" borderId="10" xfId="0" applyNumberFormat="1" applyBorder="1"/>
    <xf numFmtId="164" fontId="13" fillId="0" borderId="10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4" fontId="0" fillId="0" borderId="11" xfId="0" applyNumberFormat="1" applyBorder="1"/>
    <xf numFmtId="0" fontId="6" fillId="0" borderId="0" xfId="0" applyFont="1" applyBorder="1" applyAlignment="1">
      <alignment horizontal="left"/>
    </xf>
    <xf numFmtId="0" fontId="0" fillId="0" borderId="2" xfId="0" applyBorder="1"/>
    <xf numFmtId="0" fontId="2" fillId="0" borderId="0" xfId="0" applyFont="1" applyAlignment="1">
      <alignment vertical="top"/>
    </xf>
    <xf numFmtId="0" fontId="2" fillId="0" borderId="23" xfId="0" applyFont="1" applyBorder="1"/>
    <xf numFmtId="8" fontId="2" fillId="0" borderId="24" xfId="0" applyNumberFormat="1" applyFont="1" applyBorder="1"/>
    <xf numFmtId="0" fontId="2" fillId="0" borderId="9" xfId="0" applyFont="1" applyBorder="1" applyAlignment="1">
      <alignment wrapText="1"/>
    </xf>
    <xf numFmtId="0" fontId="2" fillId="0" borderId="4" xfId="0" applyFont="1" applyBorder="1"/>
    <xf numFmtId="0" fontId="5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/>
    <xf numFmtId="0" fontId="0" fillId="0" borderId="19" xfId="0" applyBorder="1" applyAlignment="1"/>
    <xf numFmtId="0" fontId="7" fillId="0" borderId="0" xfId="0" applyFont="1" applyAlignment="1">
      <alignment horizontal="center" vertical="center"/>
    </xf>
    <xf numFmtId="164" fontId="0" fillId="0" borderId="0" xfId="0" applyNumberFormat="1" applyBorder="1"/>
    <xf numFmtId="0" fontId="4" fillId="0" borderId="28" xfId="0" applyFont="1" applyBorder="1"/>
    <xf numFmtId="0" fontId="0" fillId="0" borderId="28" xfId="0" applyBorder="1"/>
    <xf numFmtId="0" fontId="6" fillId="0" borderId="0" xfId="0" applyFont="1" applyBorder="1" applyAlignment="1">
      <alignment horizontal="left"/>
    </xf>
    <xf numFmtId="0" fontId="0" fillId="0" borderId="28" xfId="0" applyBorder="1" applyAlignment="1"/>
    <xf numFmtId="0" fontId="6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right"/>
    </xf>
    <xf numFmtId="0" fontId="4" fillId="0" borderId="29" xfId="0" applyFont="1" applyBorder="1"/>
    <xf numFmtId="0" fontId="4" fillId="0" borderId="29" xfId="0" applyFont="1" applyBorder="1" applyAlignment="1"/>
    <xf numFmtId="0" fontId="0" fillId="0" borderId="29" xfId="0" applyBorder="1"/>
    <xf numFmtId="0" fontId="9" fillId="0" borderId="29" xfId="0" applyFont="1" applyBorder="1"/>
    <xf numFmtId="165" fontId="2" fillId="0" borderId="4" xfId="0" applyNumberFormat="1" applyFont="1" applyBorder="1" applyAlignment="1">
      <alignment horizontal="right"/>
    </xf>
    <xf numFmtId="165" fontId="2" fillId="0" borderId="26" xfId="0" applyNumberFormat="1" applyFont="1" applyBorder="1" applyAlignment="1">
      <alignment horizontal="right"/>
    </xf>
    <xf numFmtId="0" fontId="2" fillId="0" borderId="23" xfId="0" applyFont="1" applyFill="1" applyBorder="1" applyAlignment="1">
      <alignment horizontal="center"/>
    </xf>
    <xf numFmtId="165" fontId="2" fillId="0" borderId="23" xfId="0" applyNumberFormat="1" applyFont="1" applyBorder="1" applyAlignment="1">
      <alignment horizontal="right"/>
    </xf>
    <xf numFmtId="0" fontId="2" fillId="0" borderId="30" xfId="0" applyFont="1" applyBorder="1"/>
    <xf numFmtId="0" fontId="2" fillId="0" borderId="30" xfId="0" applyFont="1" applyFill="1" applyBorder="1" applyAlignment="1">
      <alignment horizontal="center"/>
    </xf>
    <xf numFmtId="165" fontId="2" fillId="0" borderId="30" xfId="0" applyNumberFormat="1" applyFont="1" applyBorder="1" applyAlignment="1">
      <alignment horizontal="right"/>
    </xf>
    <xf numFmtId="8" fontId="2" fillId="0" borderId="31" xfId="0" applyNumberFormat="1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40"/>
  <sheetViews>
    <sheetView view="pageBreakPreview" topLeftCell="A4" zoomScaleNormal="100" zoomScaleSheetLayoutView="100" workbookViewId="0">
      <selection activeCell="H13" sqref="H13"/>
    </sheetView>
  </sheetViews>
  <sheetFormatPr defaultRowHeight="12.75"/>
  <cols>
    <col min="7" max="7" width="8.140625" customWidth="1"/>
    <col min="10" max="10" width="10.140625" customWidth="1"/>
  </cols>
  <sheetData>
    <row r="1" spans="1:22" ht="18">
      <c r="A1" s="74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39"/>
      <c r="L1" s="37"/>
      <c r="M1" s="37"/>
      <c r="O1" s="6"/>
    </row>
    <row r="2" spans="1:22" ht="20.25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39"/>
      <c r="L2" s="37"/>
      <c r="M2" s="37"/>
      <c r="O2" s="7"/>
    </row>
    <row r="3" spans="1:22" ht="11.25" customHeight="1">
      <c r="H3" s="8"/>
      <c r="I3" s="8"/>
      <c r="J3" s="8"/>
      <c r="K3" s="8"/>
      <c r="L3" s="8"/>
      <c r="M3" s="8"/>
      <c r="N3" s="8"/>
      <c r="O3" s="8"/>
    </row>
    <row r="4" spans="1:22" ht="18">
      <c r="A4" s="8"/>
      <c r="B4" s="8"/>
      <c r="C4" s="8"/>
      <c r="D4" s="8"/>
      <c r="F4" s="17" t="s">
        <v>27</v>
      </c>
      <c r="G4" s="9"/>
      <c r="H4" s="81"/>
      <c r="I4" s="81"/>
      <c r="J4" s="77"/>
      <c r="L4" s="9"/>
      <c r="M4" s="10"/>
      <c r="N4" s="10"/>
      <c r="O4" s="10"/>
      <c r="R4" s="8"/>
      <c r="S4" s="10"/>
      <c r="T4" s="10"/>
      <c r="U4" s="10"/>
      <c r="V4" s="11"/>
    </row>
    <row r="5" spans="1:22" ht="18" customHeight="1">
      <c r="A5" s="17" t="s">
        <v>3</v>
      </c>
      <c r="B5" s="9"/>
      <c r="C5" s="9"/>
      <c r="D5" s="76"/>
      <c r="E5" s="76"/>
      <c r="F5" s="76"/>
      <c r="G5" s="76"/>
      <c r="H5" s="76"/>
      <c r="I5" s="76"/>
      <c r="J5" s="76"/>
      <c r="K5" s="12"/>
      <c r="L5" s="12"/>
      <c r="M5" s="12"/>
    </row>
    <row r="6" spans="1:22" ht="18" customHeight="1">
      <c r="A6" s="13" t="s">
        <v>4</v>
      </c>
      <c r="B6" s="14"/>
      <c r="C6" s="14"/>
      <c r="D6" s="82"/>
      <c r="E6" s="82"/>
      <c r="F6" s="83"/>
      <c r="G6" s="83"/>
      <c r="H6" s="83"/>
      <c r="I6" s="83"/>
      <c r="J6" s="83"/>
      <c r="K6" s="12"/>
      <c r="L6" s="12"/>
      <c r="M6" s="12"/>
    </row>
    <row r="7" spans="1:22" ht="18" customHeight="1">
      <c r="A7" s="13" t="s">
        <v>5</v>
      </c>
      <c r="B7" s="14"/>
      <c r="C7" s="14"/>
      <c r="D7" s="82"/>
      <c r="E7" s="82"/>
      <c r="F7" s="83"/>
      <c r="G7" s="83"/>
      <c r="H7" s="83"/>
      <c r="I7" s="83"/>
      <c r="J7" s="83"/>
      <c r="K7" s="12"/>
      <c r="L7" s="12"/>
      <c r="M7" s="12"/>
    </row>
    <row r="8" spans="1:22" ht="18" customHeight="1">
      <c r="A8" s="15"/>
      <c r="B8" s="16"/>
      <c r="C8" s="16"/>
      <c r="D8" s="84"/>
      <c r="E8" s="84"/>
      <c r="F8" s="83"/>
      <c r="G8" s="83"/>
      <c r="H8" s="83"/>
      <c r="I8" s="83"/>
      <c r="J8" s="83"/>
      <c r="K8" s="12"/>
      <c r="L8" s="12"/>
      <c r="M8" s="12"/>
    </row>
    <row r="9" spans="1:22" ht="18" customHeight="1">
      <c r="A9" s="13" t="s">
        <v>6</v>
      </c>
      <c r="D9" s="83" t="s">
        <v>7</v>
      </c>
      <c r="E9" s="85"/>
      <c r="F9" s="83"/>
      <c r="G9" s="83"/>
      <c r="H9" s="86"/>
      <c r="I9" s="86"/>
      <c r="J9" s="86"/>
      <c r="K9" s="38"/>
      <c r="L9" s="12"/>
      <c r="M9" s="30"/>
      <c r="N9" s="30"/>
      <c r="O9" s="30"/>
      <c r="P9" s="18"/>
    </row>
    <row r="10" spans="1:22" ht="18" customHeight="1">
      <c r="A10" s="13" t="s">
        <v>19</v>
      </c>
      <c r="B10" s="12"/>
      <c r="C10" s="11"/>
      <c r="D10" s="83" t="s">
        <v>7</v>
      </c>
      <c r="E10" s="86"/>
      <c r="F10" s="83"/>
      <c r="G10" s="83"/>
      <c r="H10" s="86"/>
      <c r="I10" s="86"/>
      <c r="J10" s="83"/>
      <c r="K10" s="12"/>
      <c r="L10" s="12"/>
      <c r="M10" s="30"/>
      <c r="N10" s="30"/>
      <c r="O10" s="30"/>
      <c r="P10" s="18"/>
    </row>
    <row r="11" spans="1:22" ht="18" customHeight="1">
      <c r="A11" s="13" t="s">
        <v>21</v>
      </c>
      <c r="B11" s="11"/>
      <c r="C11" s="11"/>
      <c r="D11" s="83"/>
      <c r="E11" s="85"/>
      <c r="F11" s="83"/>
      <c r="G11" s="83"/>
      <c r="H11" s="83"/>
      <c r="I11" s="83"/>
      <c r="J11" s="83"/>
      <c r="K11" s="12"/>
      <c r="L11" s="12"/>
      <c r="M11" s="30"/>
      <c r="N11" s="30"/>
      <c r="O11" s="30"/>
      <c r="P11" s="18"/>
    </row>
    <row r="12" spans="1:22" ht="18" customHeight="1">
      <c r="A12" s="13"/>
      <c r="B12" s="11"/>
      <c r="C12" s="11"/>
      <c r="D12" s="83"/>
      <c r="E12" s="85"/>
      <c r="F12" s="83"/>
      <c r="G12" s="83"/>
      <c r="H12" s="83"/>
      <c r="I12" s="83"/>
      <c r="J12" s="83"/>
      <c r="K12" s="12"/>
      <c r="L12" s="12"/>
      <c r="M12" s="30"/>
      <c r="N12" s="30"/>
      <c r="O12" s="30"/>
      <c r="P12" s="18"/>
    </row>
    <row r="13" spans="1:22" ht="18" customHeight="1">
      <c r="A13" s="13" t="s">
        <v>20</v>
      </c>
      <c r="B13" s="16"/>
      <c r="D13" s="82"/>
      <c r="E13" s="82"/>
      <c r="F13" s="83"/>
      <c r="G13" s="83"/>
      <c r="H13" s="83"/>
      <c r="I13" s="83"/>
      <c r="J13" s="83"/>
      <c r="K13" s="12"/>
      <c r="L13" s="12"/>
      <c r="M13" s="12"/>
    </row>
    <row r="14" spans="1:22" ht="18" customHeight="1">
      <c r="A14" s="13" t="s">
        <v>5</v>
      </c>
      <c r="B14" s="16"/>
      <c r="D14" s="82"/>
      <c r="E14" s="82"/>
      <c r="F14" s="83"/>
      <c r="G14" s="83"/>
      <c r="H14" s="83"/>
      <c r="I14" s="83"/>
      <c r="J14" s="83"/>
      <c r="K14" s="12"/>
      <c r="L14" s="12"/>
      <c r="M14" s="12"/>
    </row>
    <row r="15" spans="1:22" ht="18" customHeight="1">
      <c r="A15" s="17"/>
      <c r="B15" s="9"/>
      <c r="C15" s="9"/>
      <c r="D15" s="84"/>
      <c r="E15" s="83"/>
      <c r="F15" s="83"/>
      <c r="G15" s="83"/>
      <c r="H15" s="83"/>
      <c r="I15" s="83"/>
      <c r="J15" s="83"/>
      <c r="K15" s="12"/>
      <c r="L15" s="12"/>
      <c r="M15" s="30"/>
      <c r="N15" s="30"/>
      <c r="O15" s="30"/>
      <c r="P15" s="12"/>
    </row>
    <row r="16" spans="1:22" ht="18" customHeight="1">
      <c r="A16" s="13" t="s">
        <v>8</v>
      </c>
      <c r="B16" s="16"/>
      <c r="D16" s="82"/>
      <c r="E16" s="82"/>
      <c r="F16" s="83"/>
      <c r="G16" s="83"/>
      <c r="H16" s="83"/>
      <c r="I16" s="83"/>
      <c r="J16" s="83"/>
      <c r="K16" s="12"/>
      <c r="L16" s="12"/>
      <c r="M16" s="12"/>
    </row>
    <row r="17" spans="1:18" ht="18" customHeight="1">
      <c r="A17" s="13" t="s">
        <v>6</v>
      </c>
      <c r="D17" s="83" t="s">
        <v>7</v>
      </c>
      <c r="E17" s="85"/>
      <c r="F17" s="83"/>
      <c r="G17" s="83"/>
      <c r="H17" s="86"/>
      <c r="I17" s="86"/>
      <c r="J17" s="86"/>
      <c r="K17" s="12"/>
      <c r="L17" s="12"/>
      <c r="M17" s="30"/>
      <c r="N17" s="30"/>
      <c r="O17" s="30"/>
      <c r="P17" s="18"/>
    </row>
    <row r="18" spans="1:18" ht="18" customHeight="1">
      <c r="A18" s="13" t="s">
        <v>19</v>
      </c>
      <c r="B18" s="12"/>
      <c r="C18" s="11"/>
      <c r="D18" s="83" t="s">
        <v>7</v>
      </c>
      <c r="E18" s="86"/>
      <c r="F18" s="83"/>
      <c r="G18" s="83"/>
      <c r="H18" s="86"/>
      <c r="I18" s="86"/>
      <c r="J18" s="83"/>
      <c r="K18" s="12"/>
      <c r="L18" s="12"/>
      <c r="M18" s="30"/>
      <c r="N18" s="30"/>
      <c r="O18" s="30"/>
      <c r="P18" s="18"/>
    </row>
    <row r="19" spans="1:18" ht="18" customHeight="1">
      <c r="A19" s="13" t="s">
        <v>21</v>
      </c>
      <c r="B19" s="11"/>
      <c r="C19" s="11"/>
      <c r="D19" s="76"/>
      <c r="E19" s="77"/>
      <c r="F19" s="76"/>
      <c r="G19" s="76"/>
      <c r="H19" s="76"/>
      <c r="I19" s="76"/>
      <c r="J19" s="76"/>
      <c r="K19" s="12"/>
      <c r="L19" s="12"/>
      <c r="M19" s="30"/>
      <c r="N19" s="30"/>
      <c r="O19" s="30"/>
      <c r="P19" s="18"/>
    </row>
    <row r="20" spans="1:18" ht="18" customHeight="1">
      <c r="D20" s="12"/>
      <c r="E20" s="12"/>
      <c r="F20" s="9"/>
      <c r="G20" s="9"/>
      <c r="H20" s="9"/>
      <c r="I20" s="9"/>
      <c r="J20" s="9"/>
      <c r="K20" s="9"/>
      <c r="M20" s="30"/>
      <c r="N20" s="30"/>
      <c r="O20" s="30"/>
      <c r="P20" s="18"/>
    </row>
    <row r="21" spans="1:18" ht="18" customHeight="1">
      <c r="A21" s="68" t="s">
        <v>15</v>
      </c>
      <c r="B21" s="69"/>
      <c r="C21" s="32"/>
      <c r="D21" s="79"/>
      <c r="E21" s="80"/>
      <c r="F21" s="80"/>
      <c r="G21" s="80"/>
      <c r="H21" s="80"/>
      <c r="I21" s="80"/>
      <c r="J21" s="80"/>
      <c r="K21" s="12"/>
      <c r="L21" s="11"/>
      <c r="M21" s="30"/>
      <c r="N21" s="30"/>
      <c r="O21" s="30"/>
      <c r="P21" s="12"/>
    </row>
    <row r="22" spans="1:18" ht="18" customHeight="1">
      <c r="A22" s="70"/>
      <c r="B22" s="71"/>
      <c r="C22" s="32"/>
      <c r="D22" s="60" t="s">
        <v>28</v>
      </c>
      <c r="F22" s="19"/>
      <c r="G22" s="46"/>
      <c r="I22" s="46" t="s">
        <v>22</v>
      </c>
      <c r="J22" s="19"/>
      <c r="K22" s="11"/>
      <c r="L22" s="11"/>
      <c r="M22" s="30"/>
      <c r="N22" s="30"/>
      <c r="O22" s="30"/>
    </row>
    <row r="23" spans="1:18" ht="18" customHeight="1">
      <c r="A23" s="70"/>
      <c r="B23" s="71"/>
      <c r="C23" s="32"/>
      <c r="K23" s="11"/>
      <c r="L23" s="11"/>
      <c r="M23" s="30"/>
      <c r="N23" s="30"/>
      <c r="O23" s="30"/>
    </row>
    <row r="24" spans="1:18" ht="36.75" customHeight="1">
      <c r="A24" s="72"/>
      <c r="B24" s="73"/>
      <c r="D24" s="77"/>
      <c r="E24" s="77"/>
      <c r="F24" s="77"/>
      <c r="G24" s="77"/>
      <c r="H24" s="76"/>
      <c r="I24" s="76"/>
      <c r="J24" s="76"/>
      <c r="K24" s="11"/>
      <c r="L24" s="11"/>
      <c r="M24" s="30"/>
      <c r="N24" s="30"/>
      <c r="O24" s="30"/>
    </row>
    <row r="25" spans="1:18" ht="18" customHeight="1">
      <c r="D25" s="78" t="s">
        <v>23</v>
      </c>
      <c r="E25" s="78"/>
      <c r="G25" s="46" t="s">
        <v>29</v>
      </c>
      <c r="I25" s="46" t="s">
        <v>30</v>
      </c>
      <c r="J25" s="20"/>
      <c r="K25" s="18"/>
      <c r="L25" s="11"/>
      <c r="M25" s="11"/>
      <c r="N25" s="11"/>
      <c r="P25" s="12"/>
      <c r="Q25" s="12"/>
      <c r="R25" s="12"/>
    </row>
    <row r="26" spans="1:18" ht="18" customHeight="1">
      <c r="K26" s="11"/>
      <c r="L26" s="11"/>
      <c r="M26" s="11"/>
      <c r="N26" s="11"/>
    </row>
    <row r="27" spans="1:18" ht="18" customHeight="1">
      <c r="A27" s="1" t="s">
        <v>26</v>
      </c>
      <c r="B27" s="9"/>
      <c r="C27" s="9"/>
      <c r="D27" s="9"/>
      <c r="E27" s="76"/>
      <c r="F27" s="76"/>
      <c r="G27" s="12"/>
      <c r="H27" s="11"/>
      <c r="I27" s="11"/>
      <c r="J27" s="11"/>
      <c r="K27" s="12"/>
      <c r="L27" s="11"/>
      <c r="M27" s="11"/>
      <c r="N27" s="11"/>
    </row>
    <row r="28" spans="1:18" ht="18" customHeight="1">
      <c r="A28" s="9" t="s">
        <v>9</v>
      </c>
      <c r="B28" s="9"/>
      <c r="C28" s="76"/>
      <c r="D28" s="9"/>
      <c r="E28" s="9"/>
      <c r="F28" s="9"/>
      <c r="G28" s="12"/>
      <c r="H28" s="11"/>
      <c r="I28" s="11"/>
      <c r="J28" s="75"/>
      <c r="K28" s="11"/>
      <c r="L28" s="21"/>
      <c r="M28" s="21"/>
    </row>
    <row r="29" spans="1:18" ht="18" customHeight="1">
      <c r="A29" s="9"/>
      <c r="B29" s="9"/>
      <c r="C29" s="9"/>
      <c r="D29" s="12"/>
      <c r="E29" s="12"/>
      <c r="F29" s="12"/>
      <c r="G29" s="12"/>
      <c r="H29" s="11"/>
      <c r="I29" s="12"/>
      <c r="J29" s="22"/>
      <c r="K29" s="11"/>
      <c r="L29" s="21"/>
      <c r="M29" s="21"/>
    </row>
    <row r="30" spans="1:18" ht="18" customHeight="1">
      <c r="A30" s="1" t="s">
        <v>33</v>
      </c>
      <c r="B30" s="9"/>
      <c r="C30" s="9"/>
      <c r="D30" s="12"/>
      <c r="E30" s="12"/>
      <c r="F30" s="12"/>
      <c r="G30" s="76"/>
      <c r="H30" s="77"/>
      <c r="I30" s="11"/>
      <c r="J30" s="11"/>
      <c r="K30" s="9"/>
      <c r="L30" s="12"/>
      <c r="M30" s="12"/>
      <c r="N30" s="11"/>
      <c r="O30" s="11"/>
    </row>
    <row r="31" spans="1:18" ht="18" customHeight="1">
      <c r="A31" s="9"/>
      <c r="B31" s="9"/>
      <c r="C31" s="9"/>
      <c r="D31" s="12"/>
      <c r="E31" s="12"/>
      <c r="F31" s="12"/>
      <c r="G31" s="12"/>
      <c r="H31" s="11"/>
      <c r="I31" s="12"/>
      <c r="J31" s="22"/>
      <c r="K31" s="22"/>
      <c r="L31" s="12"/>
      <c r="M31" s="12"/>
      <c r="N31" s="12"/>
      <c r="O31" s="11"/>
    </row>
    <row r="32" spans="1:18" ht="18" customHeight="1">
      <c r="A32" s="1" t="s">
        <v>34</v>
      </c>
      <c r="B32" s="9"/>
      <c r="C32" s="9"/>
      <c r="D32" s="12"/>
      <c r="E32" s="12"/>
      <c r="F32" s="12"/>
      <c r="G32" s="76"/>
      <c r="H32" s="77"/>
      <c r="I32" s="11"/>
      <c r="J32" s="11"/>
      <c r="K32" s="9"/>
      <c r="L32" s="12"/>
      <c r="M32" s="12"/>
      <c r="N32" s="11"/>
      <c r="O32" s="11"/>
    </row>
    <row r="33" spans="1:256" ht="18" customHeight="1">
      <c r="A33" s="1"/>
      <c r="B33" s="9"/>
      <c r="C33" s="12"/>
      <c r="D33" s="9"/>
      <c r="E33" s="9"/>
      <c r="F33" s="12"/>
      <c r="G33" s="12"/>
      <c r="H33" s="11"/>
      <c r="I33" s="11"/>
      <c r="J33" s="75"/>
      <c r="K33" s="9"/>
      <c r="L33" s="9"/>
      <c r="M33" s="9"/>
      <c r="O33" s="11"/>
    </row>
    <row r="34" spans="1:256" ht="18" customHeight="1">
      <c r="A34" s="62"/>
      <c r="B34" s="9"/>
      <c r="C34" s="9"/>
      <c r="D34" s="12"/>
      <c r="E34" s="12"/>
      <c r="F34" s="12"/>
      <c r="G34" s="12"/>
      <c r="H34" s="11"/>
      <c r="I34" s="12"/>
      <c r="J34" s="22"/>
      <c r="K34" s="9"/>
      <c r="L34" s="9"/>
      <c r="M34" s="9"/>
      <c r="O34" s="11"/>
    </row>
    <row r="35" spans="1:256" ht="18" customHeight="1">
      <c r="A35" s="61"/>
      <c r="B35" s="61"/>
      <c r="C35" s="61"/>
      <c r="D35" s="61"/>
      <c r="E35" s="61"/>
      <c r="K35" s="22"/>
      <c r="L35" s="12"/>
      <c r="M35" s="12"/>
      <c r="N35" s="12"/>
      <c r="O35" s="11"/>
    </row>
    <row r="36" spans="1:256" ht="18" customHeight="1">
      <c r="A36" s="60" t="s">
        <v>31</v>
      </c>
      <c r="C36" s="46"/>
      <c r="D36" s="46"/>
      <c r="E36" s="46" t="s">
        <v>22</v>
      </c>
      <c r="F36" s="12"/>
      <c r="G36" s="12"/>
      <c r="H36" s="9"/>
      <c r="I36" s="9"/>
      <c r="J36" s="9"/>
      <c r="K36" s="14"/>
      <c r="L36" s="12"/>
      <c r="M36" s="12"/>
      <c r="N36" s="12"/>
      <c r="O36" s="12"/>
    </row>
    <row r="37" spans="1:256" ht="18" customHeight="1"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</row>
    <row r="38" spans="1:256" ht="15">
      <c r="F38" s="12"/>
      <c r="G38" s="12"/>
      <c r="I38" s="12"/>
      <c r="J38" s="22"/>
      <c r="L38" s="11"/>
      <c r="M38" s="11"/>
      <c r="N38" s="11"/>
      <c r="O38" s="11"/>
    </row>
    <row r="39" spans="1:256" ht="18">
      <c r="B39" s="9"/>
      <c r="C39" s="9"/>
      <c r="D39" s="9"/>
      <c r="E39" s="9"/>
      <c r="F39" s="9"/>
      <c r="G39" s="9"/>
      <c r="J39" s="23"/>
    </row>
    <row r="40" spans="1:256" ht="15">
      <c r="A40" s="3"/>
      <c r="B40" s="3"/>
      <c r="C40" s="3"/>
      <c r="D40" s="3"/>
      <c r="E40" s="3"/>
      <c r="F40" s="3"/>
      <c r="G40" s="3"/>
      <c r="H40" s="3"/>
      <c r="I40" s="3"/>
      <c r="J40" s="3"/>
    </row>
  </sheetData>
  <mergeCells count="4">
    <mergeCell ref="D25:E25"/>
    <mergeCell ref="A21:B24"/>
    <mergeCell ref="A2:J2"/>
    <mergeCell ref="A1:J1"/>
  </mergeCells>
  <phoneticPr fontId="1" type="noConversion"/>
  <pageMargins left="0.75" right="0.5" top="0.5" bottom="0.5" header="0" footer="0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tabSelected="1" view="pageBreakPreview" zoomScaleNormal="100" zoomScaleSheetLayoutView="100" workbookViewId="0">
      <selection activeCell="B63" sqref="B63"/>
    </sheetView>
  </sheetViews>
  <sheetFormatPr defaultRowHeight="15"/>
  <cols>
    <col min="1" max="1" width="52.28515625" style="1" customWidth="1"/>
    <col min="2" max="2" width="12.85546875" style="1" customWidth="1"/>
    <col min="3" max="3" width="9.140625" style="1" customWidth="1"/>
    <col min="4" max="4" width="15.5703125" style="1" customWidth="1"/>
    <col min="5" max="5" width="18.140625" style="1" customWidth="1"/>
    <col min="6" max="9" width="9.140625" style="1" hidden="1" customWidth="1"/>
    <col min="10" max="16384" width="9.140625" style="1"/>
  </cols>
  <sheetData>
    <row r="1" spans="1:10" ht="18.75" thickTop="1">
      <c r="A1" s="40"/>
      <c r="B1" s="41"/>
      <c r="C1" s="41"/>
      <c r="D1" s="41"/>
      <c r="E1" s="42"/>
      <c r="F1"/>
      <c r="G1"/>
      <c r="H1"/>
      <c r="I1"/>
      <c r="J1"/>
    </row>
    <row r="2" spans="1:10" ht="26.25">
      <c r="A2" s="43" t="s">
        <v>16</v>
      </c>
      <c r="B2" s="44"/>
      <c r="C2" s="44"/>
      <c r="D2" s="44"/>
      <c r="E2" s="45"/>
      <c r="F2"/>
      <c r="G2"/>
      <c r="H2"/>
      <c r="I2"/>
      <c r="J2"/>
    </row>
    <row r="3" spans="1:10" ht="26.25">
      <c r="A3" s="43" t="s">
        <v>35</v>
      </c>
      <c r="B3" s="44"/>
      <c r="C3" s="44"/>
      <c r="D3" s="44"/>
      <c r="E3" s="45"/>
      <c r="F3"/>
      <c r="G3"/>
      <c r="H3"/>
      <c r="I3"/>
      <c r="J3"/>
    </row>
    <row r="4" spans="1:10" ht="27" thickBot="1">
      <c r="A4" s="43"/>
      <c r="B4" s="44"/>
      <c r="C4" s="44"/>
      <c r="D4" s="44"/>
      <c r="E4" s="45"/>
      <c r="F4"/>
      <c r="G4"/>
      <c r="H4"/>
      <c r="I4"/>
      <c r="J4"/>
    </row>
    <row r="5" spans="1:10" ht="17.25" thickTop="1" thickBot="1">
      <c r="A5" s="24" t="s">
        <v>10</v>
      </c>
      <c r="B5" s="25" t="s">
        <v>11</v>
      </c>
      <c r="C5" s="25" t="s">
        <v>17</v>
      </c>
      <c r="D5" s="25" t="s">
        <v>18</v>
      </c>
      <c r="E5" s="26" t="s">
        <v>12</v>
      </c>
      <c r="F5"/>
      <c r="G5"/>
      <c r="H5"/>
      <c r="I5"/>
      <c r="J5"/>
    </row>
    <row r="6" spans="1:10" ht="15.75" thickTop="1">
      <c r="A6" s="31" t="s">
        <v>36</v>
      </c>
      <c r="B6" s="47"/>
      <c r="C6" s="5" t="s">
        <v>0</v>
      </c>
      <c r="D6" s="87">
        <v>0.05</v>
      </c>
      <c r="E6" s="29">
        <f>B6*D6</f>
        <v>0</v>
      </c>
      <c r="F6" s="4"/>
      <c r="G6" s="4"/>
      <c r="H6" s="4"/>
      <c r="I6" s="4"/>
    </row>
    <row r="7" spans="1:10">
      <c r="A7" s="31" t="s">
        <v>37</v>
      </c>
      <c r="B7" s="47"/>
      <c r="C7" s="5" t="s">
        <v>0</v>
      </c>
      <c r="D7" s="87">
        <v>0.14000000000000001</v>
      </c>
      <c r="E7" s="29">
        <f t="shared" ref="E7:E34" si="0">B7*D7</f>
        <v>0</v>
      </c>
      <c r="F7" s="4"/>
      <c r="G7" s="4"/>
      <c r="H7" s="4"/>
      <c r="I7" s="4"/>
    </row>
    <row r="8" spans="1:10">
      <c r="A8" s="31" t="s">
        <v>38</v>
      </c>
      <c r="B8" s="47"/>
      <c r="C8" s="5" t="s">
        <v>0</v>
      </c>
      <c r="D8" s="87">
        <v>0.2</v>
      </c>
      <c r="E8" s="29">
        <f t="shared" si="0"/>
        <v>0</v>
      </c>
      <c r="F8" s="4"/>
      <c r="G8" s="4"/>
      <c r="H8" s="4"/>
      <c r="I8" s="4"/>
    </row>
    <row r="9" spans="1:10">
      <c r="A9" s="31" t="s">
        <v>39</v>
      </c>
      <c r="B9" s="47"/>
      <c r="C9" s="5" t="s">
        <v>40</v>
      </c>
      <c r="D9" s="87"/>
      <c r="E9" s="29">
        <f t="shared" si="0"/>
        <v>0</v>
      </c>
      <c r="F9" s="4"/>
      <c r="G9" s="4"/>
      <c r="H9" s="4"/>
      <c r="I9" s="4"/>
    </row>
    <row r="10" spans="1:10" ht="15.75" customHeight="1">
      <c r="A10" s="65" t="s">
        <v>41</v>
      </c>
      <c r="B10" s="47"/>
      <c r="C10" s="5" t="s">
        <v>0</v>
      </c>
      <c r="D10" s="87">
        <v>0.85</v>
      </c>
      <c r="E10" s="29">
        <f t="shared" si="0"/>
        <v>0</v>
      </c>
      <c r="F10" s="4"/>
      <c r="G10" s="4"/>
      <c r="H10" s="4"/>
      <c r="I10" s="4"/>
    </row>
    <row r="11" spans="1:10" ht="15.75" customHeight="1">
      <c r="A11" s="65"/>
      <c r="B11" s="66"/>
      <c r="C11" s="5"/>
      <c r="D11" s="87">
        <v>1.5</v>
      </c>
      <c r="E11" s="29">
        <f t="shared" ref="E11:E25" si="1">B11*D11</f>
        <v>0</v>
      </c>
      <c r="F11" s="4"/>
      <c r="G11" s="4"/>
      <c r="H11" s="4"/>
      <c r="I11" s="4"/>
    </row>
    <row r="12" spans="1:10" ht="15.75" customHeight="1">
      <c r="A12" s="31" t="s">
        <v>42</v>
      </c>
      <c r="B12" s="66"/>
      <c r="C12" s="5" t="s">
        <v>2</v>
      </c>
      <c r="D12" s="87">
        <v>5.35</v>
      </c>
      <c r="E12" s="29">
        <f t="shared" si="1"/>
        <v>0</v>
      </c>
      <c r="F12" s="4"/>
      <c r="G12" s="4"/>
      <c r="H12" s="4"/>
      <c r="I12" s="4"/>
    </row>
    <row r="13" spans="1:10" ht="15.75" customHeight="1">
      <c r="A13" s="31" t="s">
        <v>43</v>
      </c>
      <c r="B13" s="66"/>
      <c r="C13" s="5" t="s">
        <v>2</v>
      </c>
      <c r="D13" s="87">
        <v>15</v>
      </c>
      <c r="E13" s="29">
        <f t="shared" si="1"/>
        <v>0</v>
      </c>
      <c r="F13" s="4"/>
      <c r="G13" s="4"/>
      <c r="H13" s="4"/>
      <c r="I13" s="4"/>
    </row>
    <row r="14" spans="1:10" ht="15.75" customHeight="1">
      <c r="A14" s="31" t="s">
        <v>45</v>
      </c>
      <c r="B14" s="66"/>
      <c r="C14" s="5" t="s">
        <v>2</v>
      </c>
      <c r="D14" s="87">
        <v>19</v>
      </c>
      <c r="E14" s="29">
        <f t="shared" si="1"/>
        <v>0</v>
      </c>
      <c r="F14" s="4"/>
      <c r="G14" s="4"/>
      <c r="H14" s="4"/>
      <c r="I14" s="4"/>
    </row>
    <row r="15" spans="1:10" ht="15.75" customHeight="1">
      <c r="A15" s="31" t="s">
        <v>44</v>
      </c>
      <c r="B15" s="66"/>
      <c r="C15" s="5" t="s">
        <v>2</v>
      </c>
      <c r="D15" s="87">
        <v>65</v>
      </c>
      <c r="E15" s="29">
        <f t="shared" si="1"/>
        <v>0</v>
      </c>
      <c r="F15" s="4"/>
      <c r="G15" s="4"/>
      <c r="H15" s="4"/>
      <c r="I15" s="4"/>
    </row>
    <row r="16" spans="1:10" ht="15.75" customHeight="1">
      <c r="A16" s="31" t="s">
        <v>46</v>
      </c>
      <c r="B16" s="66"/>
      <c r="C16" s="5" t="s">
        <v>2</v>
      </c>
      <c r="D16" s="87">
        <v>9</v>
      </c>
      <c r="E16" s="29">
        <f t="shared" si="1"/>
        <v>0</v>
      </c>
      <c r="F16" s="4"/>
      <c r="G16" s="4"/>
      <c r="H16" s="4"/>
      <c r="I16" s="4"/>
    </row>
    <row r="17" spans="1:9" ht="15.75" customHeight="1">
      <c r="A17" s="31" t="s">
        <v>47</v>
      </c>
      <c r="B17" s="66"/>
      <c r="C17" s="5" t="s">
        <v>2</v>
      </c>
      <c r="D17" s="87">
        <v>24</v>
      </c>
      <c r="E17" s="29">
        <f t="shared" si="1"/>
        <v>0</v>
      </c>
      <c r="F17" s="4"/>
      <c r="G17" s="4"/>
      <c r="H17" s="4"/>
      <c r="I17" s="4"/>
    </row>
    <row r="18" spans="1:9" ht="15.75" customHeight="1">
      <c r="A18" s="31" t="s">
        <v>48</v>
      </c>
      <c r="B18" s="66"/>
      <c r="C18" s="5" t="s">
        <v>2</v>
      </c>
      <c r="D18" s="87">
        <v>75</v>
      </c>
      <c r="E18" s="29">
        <f t="shared" si="1"/>
        <v>0</v>
      </c>
      <c r="F18" s="4"/>
      <c r="G18" s="4"/>
      <c r="H18" s="4"/>
      <c r="I18" s="4"/>
    </row>
    <row r="19" spans="1:9" ht="15.75" customHeight="1">
      <c r="A19" s="31" t="s">
        <v>49</v>
      </c>
      <c r="B19" s="66"/>
      <c r="C19" s="5" t="s">
        <v>2</v>
      </c>
      <c r="D19" s="87">
        <v>140</v>
      </c>
      <c r="E19" s="29">
        <f t="shared" si="1"/>
        <v>0</v>
      </c>
      <c r="F19" s="4"/>
      <c r="G19" s="4"/>
      <c r="H19" s="4"/>
      <c r="I19" s="4"/>
    </row>
    <row r="20" spans="1:9" ht="15.75" customHeight="1">
      <c r="A20" s="31" t="s">
        <v>50</v>
      </c>
      <c r="B20" s="66"/>
      <c r="C20" s="5" t="s">
        <v>2</v>
      </c>
      <c r="D20" s="87">
        <v>275</v>
      </c>
      <c r="E20" s="29">
        <f t="shared" si="1"/>
        <v>0</v>
      </c>
      <c r="F20" s="4"/>
      <c r="G20" s="4"/>
      <c r="H20" s="4"/>
      <c r="I20" s="4"/>
    </row>
    <row r="21" spans="1:9" ht="15.75" customHeight="1">
      <c r="A21" s="31" t="s">
        <v>51</v>
      </c>
      <c r="B21" s="66"/>
      <c r="C21" s="5" t="s">
        <v>2</v>
      </c>
      <c r="D21" s="87">
        <v>610</v>
      </c>
      <c r="E21" s="29">
        <f t="shared" si="1"/>
        <v>0</v>
      </c>
      <c r="F21" s="4"/>
      <c r="G21" s="4"/>
      <c r="H21" s="4"/>
      <c r="I21" s="4"/>
    </row>
    <row r="22" spans="1:9" ht="15.75" customHeight="1">
      <c r="A22" s="31" t="s">
        <v>52</v>
      </c>
      <c r="B22" s="66"/>
      <c r="C22" s="5" t="s">
        <v>0</v>
      </c>
      <c r="D22" s="87">
        <v>0.1</v>
      </c>
      <c r="E22" s="29">
        <f t="shared" si="1"/>
        <v>0</v>
      </c>
      <c r="F22" s="4"/>
      <c r="G22" s="4"/>
      <c r="H22" s="4"/>
      <c r="I22" s="4"/>
    </row>
    <row r="23" spans="1:9" ht="15.75" customHeight="1">
      <c r="A23" s="31" t="s">
        <v>53</v>
      </c>
      <c r="B23" s="66"/>
      <c r="C23" s="5" t="s">
        <v>0</v>
      </c>
      <c r="D23" s="87">
        <v>0.03</v>
      </c>
      <c r="E23" s="29">
        <f t="shared" si="1"/>
        <v>0</v>
      </c>
      <c r="F23" s="4"/>
      <c r="G23" s="4"/>
      <c r="H23" s="4"/>
      <c r="I23" s="4"/>
    </row>
    <row r="24" spans="1:9" ht="15.75" customHeight="1">
      <c r="A24" s="31" t="s">
        <v>54</v>
      </c>
      <c r="B24" s="66"/>
      <c r="C24" s="5" t="s">
        <v>2</v>
      </c>
      <c r="D24" s="87">
        <v>0.15</v>
      </c>
      <c r="E24" s="29">
        <f t="shared" si="1"/>
        <v>0</v>
      </c>
      <c r="F24" s="4"/>
      <c r="G24" s="4"/>
      <c r="H24" s="4"/>
      <c r="I24" s="4"/>
    </row>
    <row r="25" spans="1:9" ht="15.75" customHeight="1">
      <c r="A25" s="31" t="s">
        <v>55</v>
      </c>
      <c r="B25" s="66"/>
      <c r="C25" s="5" t="s">
        <v>0</v>
      </c>
      <c r="D25" s="87">
        <v>0.5</v>
      </c>
      <c r="E25" s="29">
        <f t="shared" si="1"/>
        <v>0</v>
      </c>
      <c r="F25" s="4"/>
      <c r="G25" s="4"/>
      <c r="H25" s="4"/>
      <c r="I25" s="4"/>
    </row>
    <row r="26" spans="1:9" ht="15.75" customHeight="1">
      <c r="A26" s="31" t="s">
        <v>56</v>
      </c>
      <c r="B26" s="66"/>
      <c r="C26" s="5" t="s">
        <v>0</v>
      </c>
      <c r="D26" s="87">
        <v>1.2500000000000001E-2</v>
      </c>
      <c r="E26" s="29">
        <f>B26*D26*3</f>
        <v>0</v>
      </c>
      <c r="F26" s="4"/>
      <c r="G26" s="4"/>
      <c r="H26" s="4"/>
      <c r="I26" s="4"/>
    </row>
    <row r="27" spans="1:9" ht="15.75" customHeight="1">
      <c r="A27" s="65" t="s">
        <v>57</v>
      </c>
      <c r="B27" s="66"/>
      <c r="C27" s="5" t="s">
        <v>0</v>
      </c>
      <c r="D27" s="87">
        <v>0.01</v>
      </c>
      <c r="E27" s="29">
        <f>B27*D27*12</f>
        <v>0</v>
      </c>
      <c r="F27" s="4"/>
      <c r="G27" s="4"/>
      <c r="H27" s="4"/>
      <c r="I27" s="4"/>
    </row>
    <row r="28" spans="1:9">
      <c r="A28" s="31" t="s">
        <v>58</v>
      </c>
      <c r="B28" s="66"/>
      <c r="C28" s="5"/>
      <c r="D28" s="87"/>
      <c r="E28" s="29">
        <f t="shared" si="0"/>
        <v>0</v>
      </c>
      <c r="F28" s="4"/>
      <c r="G28" s="4"/>
      <c r="H28" s="4"/>
      <c r="I28" s="4"/>
    </row>
    <row r="29" spans="1:9">
      <c r="A29" s="31" t="s">
        <v>59</v>
      </c>
      <c r="B29" s="66"/>
      <c r="C29" s="5" t="s">
        <v>1</v>
      </c>
      <c r="D29" s="87">
        <v>2</v>
      </c>
      <c r="E29" s="29">
        <f t="shared" si="0"/>
        <v>0</v>
      </c>
      <c r="F29" s="4"/>
      <c r="G29" s="4"/>
      <c r="H29" s="4"/>
      <c r="I29" s="4"/>
    </row>
    <row r="30" spans="1:9">
      <c r="A30" s="31" t="s">
        <v>60</v>
      </c>
      <c r="B30" s="66"/>
      <c r="C30" s="5" t="s">
        <v>1</v>
      </c>
      <c r="D30" s="87">
        <v>4.8</v>
      </c>
      <c r="E30" s="29">
        <f t="shared" si="0"/>
        <v>0</v>
      </c>
      <c r="F30" s="4"/>
      <c r="G30" s="4"/>
      <c r="H30" s="4"/>
      <c r="I30" s="4"/>
    </row>
    <row r="31" spans="1:9">
      <c r="A31" s="31" t="s">
        <v>61</v>
      </c>
      <c r="B31" s="66"/>
      <c r="C31" s="5" t="s">
        <v>0</v>
      </c>
      <c r="D31" s="87">
        <v>2.2000000000000002</v>
      </c>
      <c r="E31" s="29">
        <f t="shared" si="0"/>
        <v>0</v>
      </c>
      <c r="F31" s="4"/>
      <c r="G31" s="4"/>
      <c r="H31" s="4"/>
      <c r="I31" s="4"/>
    </row>
    <row r="32" spans="1:9">
      <c r="A32" s="31" t="s">
        <v>46</v>
      </c>
      <c r="B32" s="66"/>
      <c r="C32" s="5" t="s">
        <v>2</v>
      </c>
      <c r="D32" s="87">
        <v>9</v>
      </c>
      <c r="E32" s="29">
        <f t="shared" si="0"/>
        <v>0</v>
      </c>
      <c r="F32" s="4"/>
      <c r="G32" s="4"/>
      <c r="H32" s="4"/>
      <c r="I32" s="4"/>
    </row>
    <row r="33" spans="1:9">
      <c r="A33" s="31" t="s">
        <v>47</v>
      </c>
      <c r="B33" s="66"/>
      <c r="C33" s="5" t="s">
        <v>2</v>
      </c>
      <c r="D33" s="87">
        <v>24</v>
      </c>
      <c r="E33" s="29">
        <f t="shared" si="0"/>
        <v>0</v>
      </c>
      <c r="F33" s="4"/>
      <c r="G33" s="4"/>
      <c r="H33" s="4"/>
      <c r="I33" s="4"/>
    </row>
    <row r="34" spans="1:9">
      <c r="A34" s="31" t="s">
        <v>48</v>
      </c>
      <c r="B34" s="66"/>
      <c r="C34" s="5" t="s">
        <v>2</v>
      </c>
      <c r="D34" s="87">
        <v>75</v>
      </c>
      <c r="E34" s="29">
        <f t="shared" si="0"/>
        <v>0</v>
      </c>
      <c r="F34" s="4"/>
      <c r="G34" s="4"/>
      <c r="H34" s="4"/>
      <c r="I34" s="4"/>
    </row>
    <row r="35" spans="1:9">
      <c r="A35" s="31"/>
      <c r="B35" s="91"/>
      <c r="C35" s="92"/>
      <c r="D35" s="93"/>
      <c r="E35" s="94"/>
      <c r="F35" s="3"/>
      <c r="G35" s="3"/>
      <c r="H35" s="3"/>
      <c r="I35" s="3"/>
    </row>
    <row r="36" spans="1:9" ht="15.75">
      <c r="A36" s="95" t="s">
        <v>70</v>
      </c>
      <c r="B36" s="91"/>
      <c r="C36" s="92"/>
      <c r="D36" s="93"/>
      <c r="E36" s="94"/>
      <c r="F36" s="3"/>
      <c r="G36" s="3"/>
      <c r="H36" s="3"/>
      <c r="I36" s="3"/>
    </row>
    <row r="37" spans="1:9">
      <c r="A37" s="31" t="s">
        <v>62</v>
      </c>
      <c r="B37" s="91"/>
      <c r="C37" s="92" t="s">
        <v>1</v>
      </c>
      <c r="D37" s="93">
        <v>35</v>
      </c>
      <c r="E37" s="94">
        <f t="shared" ref="E37:E48" si="2">B37*D37</f>
        <v>0</v>
      </c>
      <c r="F37" s="3"/>
      <c r="G37" s="3"/>
      <c r="H37" s="3"/>
      <c r="I37" s="3"/>
    </row>
    <row r="38" spans="1:9" ht="30">
      <c r="A38" s="65" t="s">
        <v>63</v>
      </c>
      <c r="B38" s="66"/>
      <c r="C38" s="5" t="s">
        <v>1</v>
      </c>
      <c r="D38" s="87">
        <v>159</v>
      </c>
      <c r="E38" s="29">
        <f t="shared" si="2"/>
        <v>0</v>
      </c>
      <c r="F38" s="3"/>
      <c r="G38" s="3"/>
      <c r="H38" s="3"/>
      <c r="I38" s="3"/>
    </row>
    <row r="39" spans="1:9">
      <c r="A39" s="31" t="s">
        <v>64</v>
      </c>
      <c r="B39" s="66"/>
      <c r="C39" s="5" t="s">
        <v>1</v>
      </c>
      <c r="D39" s="87">
        <v>35</v>
      </c>
      <c r="E39" s="29">
        <f t="shared" si="2"/>
        <v>0</v>
      </c>
      <c r="F39" s="3"/>
      <c r="G39" s="3"/>
      <c r="H39" s="3"/>
      <c r="I39" s="3"/>
    </row>
    <row r="40" spans="1:9">
      <c r="A40" s="31" t="s">
        <v>65</v>
      </c>
      <c r="B40" s="66"/>
      <c r="C40" s="5" t="s">
        <v>1</v>
      </c>
      <c r="D40" s="87">
        <v>17.5</v>
      </c>
      <c r="E40" s="29">
        <f t="shared" si="2"/>
        <v>0</v>
      </c>
      <c r="F40" s="3"/>
      <c r="G40" s="3"/>
      <c r="H40" s="3"/>
      <c r="I40" s="3"/>
    </row>
    <row r="41" spans="1:9">
      <c r="A41" s="31" t="s">
        <v>66</v>
      </c>
      <c r="B41" s="66"/>
      <c r="C41" s="5" t="s">
        <v>1</v>
      </c>
      <c r="D41" s="87">
        <v>8.75</v>
      </c>
      <c r="E41" s="29">
        <f t="shared" si="2"/>
        <v>0</v>
      </c>
      <c r="F41" s="3"/>
      <c r="G41" s="3"/>
      <c r="H41" s="3"/>
      <c r="I41" s="3"/>
    </row>
    <row r="42" spans="1:9">
      <c r="A42" s="31" t="s">
        <v>67</v>
      </c>
      <c r="B42" s="63"/>
      <c r="C42" s="89" t="s">
        <v>1</v>
      </c>
      <c r="D42" s="90">
        <v>8</v>
      </c>
      <c r="E42" s="64">
        <f t="shared" si="2"/>
        <v>0</v>
      </c>
      <c r="F42" s="3"/>
      <c r="G42" s="3"/>
      <c r="H42" s="3"/>
      <c r="I42" s="3"/>
    </row>
    <row r="43" spans="1:9">
      <c r="A43" s="31" t="s">
        <v>68</v>
      </c>
      <c r="B43" s="63"/>
      <c r="C43" s="89" t="s">
        <v>1</v>
      </c>
      <c r="D43" s="90">
        <v>12</v>
      </c>
      <c r="E43" s="64">
        <f t="shared" si="2"/>
        <v>0</v>
      </c>
      <c r="F43" s="3"/>
      <c r="G43" s="3"/>
      <c r="H43" s="3"/>
      <c r="I43" s="3"/>
    </row>
    <row r="44" spans="1:9">
      <c r="A44" s="31"/>
      <c r="B44" s="63"/>
      <c r="C44" s="89"/>
      <c r="D44" s="90"/>
      <c r="E44" s="64"/>
      <c r="F44" s="3"/>
      <c r="G44" s="3"/>
      <c r="H44" s="3"/>
      <c r="I44" s="3"/>
    </row>
    <row r="45" spans="1:9" ht="15.75">
      <c r="A45" s="95" t="s">
        <v>69</v>
      </c>
      <c r="B45" s="63"/>
      <c r="C45" s="89"/>
      <c r="D45" s="90"/>
      <c r="E45" s="64"/>
      <c r="F45" s="3"/>
      <c r="G45" s="3"/>
      <c r="H45" s="3"/>
      <c r="I45" s="3"/>
    </row>
    <row r="46" spans="1:9">
      <c r="A46" s="31" t="s">
        <v>71</v>
      </c>
      <c r="B46" s="63"/>
      <c r="C46" s="89" t="s">
        <v>0</v>
      </c>
      <c r="D46" s="90">
        <v>5.5</v>
      </c>
      <c r="E46" s="64">
        <f t="shared" si="2"/>
        <v>0</v>
      </c>
      <c r="F46" s="3"/>
      <c r="G46" s="3"/>
      <c r="H46" s="3"/>
      <c r="I46" s="3"/>
    </row>
    <row r="47" spans="1:9">
      <c r="A47" s="31" t="s">
        <v>72</v>
      </c>
      <c r="B47" s="63"/>
      <c r="C47" s="89" t="s">
        <v>0</v>
      </c>
      <c r="D47" s="90">
        <v>10</v>
      </c>
      <c r="E47" s="64">
        <f t="shared" si="2"/>
        <v>0</v>
      </c>
      <c r="F47" s="3"/>
      <c r="G47" s="3"/>
      <c r="H47" s="3"/>
      <c r="I47" s="3"/>
    </row>
    <row r="48" spans="1:9" ht="15.75" thickBot="1">
      <c r="A48" s="48" t="s">
        <v>73</v>
      </c>
      <c r="B48" s="49"/>
      <c r="C48" s="50" t="s">
        <v>0</v>
      </c>
      <c r="D48" s="88">
        <v>5.8</v>
      </c>
      <c r="E48" s="51">
        <f t="shared" si="2"/>
        <v>0</v>
      </c>
      <c r="F48" s="3"/>
      <c r="G48" s="3"/>
      <c r="H48" s="3"/>
      <c r="I48" s="3"/>
    </row>
    <row r="49" spans="1:9" ht="15.75" thickTop="1">
      <c r="A49" s="52"/>
      <c r="B49" s="53"/>
      <c r="C49" s="53"/>
      <c r="D49" s="53"/>
      <c r="E49" s="54"/>
      <c r="F49" s="3"/>
      <c r="G49" s="3"/>
      <c r="H49" s="3"/>
      <c r="I49" s="3"/>
    </row>
    <row r="50" spans="1:9">
      <c r="A50" s="34"/>
      <c r="B50" s="3"/>
      <c r="C50" s="3"/>
      <c r="D50" s="35" t="s">
        <v>13</v>
      </c>
      <c r="E50" s="55">
        <f>SUM(E6:E34)</f>
        <v>0</v>
      </c>
    </row>
    <row r="51" spans="1:9">
      <c r="A51" s="34"/>
      <c r="B51" s="3"/>
      <c r="C51" s="3"/>
      <c r="D51" s="11"/>
      <c r="E51" s="56"/>
    </row>
    <row r="52" spans="1:9">
      <c r="A52" s="34"/>
      <c r="B52" s="3"/>
      <c r="C52" s="3"/>
      <c r="D52" s="35" t="s">
        <v>14</v>
      </c>
      <c r="E52" s="57">
        <f>SUM(E50*0.15)</f>
        <v>0</v>
      </c>
    </row>
    <row r="53" spans="1:9">
      <c r="A53" s="34"/>
      <c r="B53" s="3"/>
      <c r="C53" s="3"/>
      <c r="D53" s="11"/>
      <c r="E53" s="56"/>
    </row>
    <row r="54" spans="1:9">
      <c r="A54" s="34"/>
      <c r="B54" s="3"/>
      <c r="C54" s="3"/>
      <c r="D54" s="35" t="s">
        <v>25</v>
      </c>
      <c r="E54" s="55">
        <f>SUM(E50:E52)</f>
        <v>0</v>
      </c>
    </row>
    <row r="55" spans="1:9" ht="15.75" thickBot="1">
      <c r="A55" s="36"/>
      <c r="B55" s="2"/>
      <c r="C55" s="2"/>
      <c r="D55" s="58"/>
      <c r="E55" s="59"/>
    </row>
    <row r="56" spans="1:9" ht="15.75" thickTop="1">
      <c r="D56" s="27"/>
      <c r="E56"/>
    </row>
    <row r="57" spans="1:9">
      <c r="D57" s="27"/>
      <c r="E57" s="28"/>
    </row>
    <row r="58" spans="1:9">
      <c r="D58" s="27"/>
      <c r="E58" s="28"/>
    </row>
    <row r="60" spans="1:9" ht="15.75">
      <c r="A60" s="33"/>
    </row>
    <row r="61" spans="1:9" ht="15.75">
      <c r="A61" s="33"/>
    </row>
  </sheetData>
  <dataConsolidate/>
  <phoneticPr fontId="1" type="noConversion"/>
  <pageMargins left="0.75" right="0.5" top="0.25" bottom="0.25" header="0" footer="0"/>
  <pageSetup scale="85" orientation="portrait" r:id="rId1"/>
  <headerFooter alignWithMargins="0"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Title Sheet</vt:lpstr>
      <vt:lpstr>Landscape Estimate</vt:lpstr>
      <vt:lpstr>'Landscape Estimate'!Print_Area</vt:lpstr>
      <vt:lpstr>'Title Sheet'!Print_Area</vt:lpstr>
    </vt:vector>
  </TitlesOfParts>
  <Company>City of Oceanside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mbenson</dc:creator>
  <cp:lastModifiedBy>mwagner</cp:lastModifiedBy>
  <cp:lastPrinted>2012-02-27T21:54:34Z</cp:lastPrinted>
  <dcterms:created xsi:type="dcterms:W3CDTF">2007-10-24T22:13:15Z</dcterms:created>
  <dcterms:modified xsi:type="dcterms:W3CDTF">2012-02-27T22:48:08Z</dcterms:modified>
</cp:coreProperties>
</file>